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สรุปยอดจัดสรร สิ่งประดิษฐ์ งบ6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<sst xmlns="http://schemas.openxmlformats.org/spreadsheetml/2006/main" count="140" uniqueCount="69">
  <si>
    <t>เครื่องตรวจจับแก๊ส</t>
  </si>
  <si>
    <t>กล่องเก็บพลังงาน</t>
  </si>
  <si>
    <t>น้ำพริกตะไคร้</t>
  </si>
  <si>
    <t>TATC ศิลป์</t>
  </si>
  <si>
    <t>ยอดจัดสรร</t>
  </si>
  <si>
    <t>ชุดคัดกรองโควิด-19</t>
  </si>
  <si>
    <t>กิจกรรมที่ 1     การประกวดสิ่งประดิษฐ์ของคนรุ่นใหม่</t>
  </si>
  <si>
    <r>
      <t>1.1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16"/>
        <color indexed="8"/>
        <rFont val="TH SarabunPSK"/>
        <family val="2"/>
      </rPr>
      <t xml:space="preserve">พัฒนานวัตกรรม สิ่งประดิษฐ์ ของนักเรียน นักศึกษา กลุ่ม CVM   </t>
    </r>
  </si>
  <si>
    <t>ยอดเงิน 15,000 บาท</t>
  </si>
  <si>
    <r>
      <t>1.2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16"/>
        <color indexed="8"/>
        <rFont val="TH SarabunPSK"/>
        <family val="2"/>
      </rPr>
      <t>ส่งเสริมนวัตกรรมเทคโนโลยีและสิ่งประดิษฐ์เข้าร่วมประกวดสิ่งประดิษฐ์คนรุ่นใหม่</t>
    </r>
  </si>
  <si>
    <t>ยอดเงิน 60,000 บาท</t>
  </si>
  <si>
    <t xml:space="preserve">รวมยอดจัดสรร 75,00บาท  </t>
  </si>
  <si>
    <t>เครื่อง</t>
  </si>
  <si>
    <t>ยอดเงิน</t>
  </si>
  <si>
    <t>ครูที่ปรึกษา</t>
  </si>
  <si>
    <t>แผนกวิชา</t>
  </si>
  <si>
    <t>หมายเหตุ</t>
  </si>
  <si>
    <t>ครูนพพร น้อยวัฒนกุล</t>
  </si>
  <si>
    <t>เครื่องมือวัด</t>
  </si>
  <si>
    <t>ดำเนินการแล้วใช้ยอดเงินนี้</t>
  </si>
  <si>
    <t>TATC Mini Smart Farm</t>
  </si>
  <si>
    <t>ครูธนาพรณ์ ทวีสุข</t>
  </si>
  <si>
    <t>คอมพิวเตอร์ธุรกิจ</t>
  </si>
  <si>
    <t>โครงการปรับปรุงต่อยอดของเดิม</t>
  </si>
  <si>
    <t>ครูจิรวัฒน์ แสงคุณธรรม</t>
  </si>
  <si>
    <t>อิเล็กทรอนิกส์</t>
  </si>
  <si>
    <t>ครูสิริอร สกุลเดช</t>
  </si>
  <si>
    <t>รวมเงิน</t>
  </si>
  <si>
    <t>ยอดคงเหลือ</t>
  </si>
  <si>
    <t xml:space="preserve">กิจกรรมที่ 2 การแข่งขันหุ่นยนต์อาชีวศึกษา     </t>
  </si>
  <si>
    <t xml:space="preserve">1.หุ่นยนต์ ABU 60,000 บาท          </t>
  </si>
  <si>
    <t xml:space="preserve">2.หุ่นยนต์ ทางการแพทย์ 30,000 บาท </t>
  </si>
  <si>
    <t>กิจกรรมที่ 3. การประกวดโครงงานวิทยาศาสตร์อาชีวศึกษา</t>
  </si>
  <si>
    <t xml:space="preserve">การแข่งขันหุ่นยนต์อาชีวศึกษา     </t>
  </si>
  <si>
    <t xml:space="preserve">3.หุ่นยนต์อัตโนมัติศึกษาในงานอุตสาหกรรม 30,000 บาท  </t>
  </si>
  <si>
    <t>ลำดับที่</t>
  </si>
  <si>
    <t>ช่างยนต์และเมคคาทรอนิกส์</t>
  </si>
  <si>
    <t>ครูบุญเสริม เรืองสุทธิ และครูสมบัติ ฆ้องส่งเสียง</t>
  </si>
  <si>
    <t>นายชูสกุล พรหมมาศ</t>
  </si>
  <si>
    <t>นายจิรวัฒน์ แสงคุณธรรม</t>
  </si>
  <si>
    <t>นายสมบัติ ฆ้องส่งเสียง</t>
  </si>
  <si>
    <t>เมคคาทรอนิกส์</t>
  </si>
  <si>
    <r>
      <t>1.</t>
    </r>
    <r>
      <rPr>
        <b/>
        <sz val="7"/>
        <color indexed="8"/>
        <rFont val="Times New Roman"/>
        <family val="1"/>
      </rPr>
      <t xml:space="preserve">      </t>
    </r>
  </si>
  <si>
    <t xml:space="preserve">โครงงานวิทยาศาสตร์ </t>
  </si>
  <si>
    <t>สามัญสัมพันธ์</t>
  </si>
  <si>
    <t>เครื่องให้ปุ๋ยและรดน้ำอัติโนมัติผ่านระบบwifi</t>
  </si>
  <si>
    <t>ครูชำนาญ คล้ายศรีและครูสุภาพร ศรีนางแย้ม</t>
  </si>
  <si>
    <t>ตู้ตากและอบเอนกประสงค์ ระบบโซล่าร์เซลล์</t>
  </si>
  <si>
    <t>ช่างเชื่อมโลหะ</t>
  </si>
  <si>
    <t>หน้ากากเชื่อมกรองอากาศ</t>
  </si>
  <si>
    <t>ตู้ลงทะเบียนผู้ป่วยอัติโนมัติ</t>
  </si>
  <si>
    <t>ครูกิตติยากรณ์ รถทอง และคณะ</t>
  </si>
  <si>
    <t>ครูชำนาญ คล้ายศรีและครูสุภาพร ศรีนางแย้ม และคณะ</t>
  </si>
  <si>
    <t>ช่างกลโรงงาน</t>
  </si>
  <si>
    <t>ช่างกลโรงงานและเมคคาทรอนิกส์</t>
  </si>
  <si>
    <t>รวม</t>
  </si>
  <si>
    <t>จัดสรร สิ่งประดิษฐ์ รอบที่2</t>
  </si>
  <si>
    <t xml:space="preserve"> ต่อยอดเครื่องทำไส้กรอก</t>
  </si>
  <si>
    <t xml:space="preserve"> หัตถศิลป์</t>
  </si>
  <si>
    <t>ครูสิรินทร มูลสวัสดิ์</t>
  </si>
  <si>
    <t>ครูสมประสงค์</t>
  </si>
  <si>
    <t>สนับสนุนการทำสิ่งประดิษฐ์</t>
  </si>
  <si>
    <t>ต่อยอดเครื่องตรวจวัดอุณหภูมิ</t>
  </si>
  <si>
    <t>เครื่องทำไส้กรอก</t>
  </si>
  <si>
    <t>หัตถศิลป์</t>
  </si>
  <si>
    <t>เครื่องตรวจวัดอุณหภูมิ</t>
  </si>
  <si>
    <t>เครื่องม้วนผ้าอัตโนมัติ</t>
  </si>
  <si>
    <t>เครื่องflushing รถจักรยานยนต์</t>
  </si>
  <si>
    <t xml:space="preserve"> Flushing ,เครื่องม้วนผ้า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</si>
</sst>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7"/>
      <color indexed="8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8"/>
      <color indexed="8"/>
      <name val="TH SarabunPSK"/>
      <family val="2"/>
    </font>
    <font>
      <sz val="11"/>
      <color indexed="8"/>
      <name val="Sara"/>
      <family val="0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sz val="11"/>
      <color theme="1"/>
      <name val="Sara"/>
      <family val="0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 indent="3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44" fillId="8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4" fillId="8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3" fontId="45" fillId="25" borderId="10" xfId="0" applyNumberFormat="1" applyFont="1" applyFill="1" applyBorder="1" applyAlignment="1">
      <alignment horizontal="center" vertical="center" wrapText="1"/>
    </xf>
    <xf numFmtId="3" fontId="45" fillId="25" borderId="12" xfId="0" applyNumberFormat="1" applyFont="1" applyFill="1" applyBorder="1" applyAlignment="1">
      <alignment horizontal="center" vertical="center" wrapText="1"/>
    </xf>
    <xf numFmtId="3" fontId="45" fillId="19" borderId="10" xfId="0" applyNumberFormat="1" applyFont="1" applyFill="1" applyBorder="1" applyAlignment="1">
      <alignment horizontal="center" vertical="center" wrapText="1"/>
    </xf>
    <xf numFmtId="3" fontId="43" fillId="25" borderId="10" xfId="0" applyNumberFormat="1" applyFont="1" applyFill="1" applyBorder="1" applyAlignment="1">
      <alignment horizontal="center" vertical="center" wrapText="1"/>
    </xf>
    <xf numFmtId="3" fontId="45" fillId="25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9"/>
  <sheetViews>
    <sheetView tabSelected="1" zoomScalePageLayoutView="0" workbookViewId="0" topLeftCell="A18">
      <selection activeCell="D53" sqref="D53"/>
    </sheetView>
  </sheetViews>
  <sheetFormatPr defaultColWidth="9.140625" defaultRowHeight="15"/>
  <cols>
    <col min="1" max="1" width="13.140625" style="0" customWidth="1"/>
    <col min="2" max="2" width="43.421875" style="0" bestFit="1" customWidth="1"/>
    <col min="3" max="3" width="20.421875" style="0" customWidth="1"/>
    <col min="4" max="4" width="23.57421875" style="0" customWidth="1"/>
    <col min="5" max="5" width="16.57421875" style="0" customWidth="1"/>
    <col min="6" max="6" width="24.00390625" style="15" bestFit="1" customWidth="1"/>
    <col min="7" max="7" width="20.00390625" style="26" customWidth="1"/>
    <col min="8" max="58" width="9.00390625" style="26" customWidth="1"/>
  </cols>
  <sheetData>
    <row r="1" ht="20.25">
      <c r="A1" s="8" t="s">
        <v>6</v>
      </c>
    </row>
    <row r="2" ht="20.25">
      <c r="A2" s="2" t="s">
        <v>7</v>
      </c>
    </row>
    <row r="3" ht="20.25">
      <c r="A3" s="2" t="s">
        <v>8</v>
      </c>
    </row>
    <row r="4" ht="20.25">
      <c r="A4" s="2" t="s">
        <v>9</v>
      </c>
    </row>
    <row r="5" ht="20.25">
      <c r="A5" s="2" t="s">
        <v>10</v>
      </c>
    </row>
    <row r="6" ht="20.25">
      <c r="A6" s="1" t="s">
        <v>11</v>
      </c>
    </row>
    <row r="8" spans="1:252" s="7" customFormat="1" ht="23.25" customHeight="1">
      <c r="A8" s="7" t="s">
        <v>35</v>
      </c>
      <c r="B8" s="7" t="s">
        <v>12</v>
      </c>
      <c r="C8" s="7" t="s">
        <v>13</v>
      </c>
      <c r="D8" s="7" t="s">
        <v>14</v>
      </c>
      <c r="E8" s="7" t="s">
        <v>15</v>
      </c>
      <c r="F8" s="16" t="s">
        <v>16</v>
      </c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8"/>
      <c r="S8" s="27"/>
      <c r="T8" s="27"/>
      <c r="U8" s="27"/>
      <c r="V8" s="27"/>
      <c r="W8" s="27"/>
      <c r="X8" s="28"/>
      <c r="Y8" s="27"/>
      <c r="Z8" s="27"/>
      <c r="AA8" s="27"/>
      <c r="AB8" s="27"/>
      <c r="AC8" s="27"/>
      <c r="AD8" s="28"/>
      <c r="AE8" s="27"/>
      <c r="AF8" s="27"/>
      <c r="AG8" s="27"/>
      <c r="AH8" s="27"/>
      <c r="AI8" s="27"/>
      <c r="AJ8" s="28"/>
      <c r="AK8" s="27"/>
      <c r="AL8" s="27"/>
      <c r="AM8" s="27"/>
      <c r="AN8" s="27"/>
      <c r="AO8" s="27"/>
      <c r="AP8" s="28"/>
      <c r="AQ8" s="27"/>
      <c r="AR8" s="27"/>
      <c r="AS8" s="27"/>
      <c r="AT8" s="27"/>
      <c r="AU8" s="27"/>
      <c r="AV8" s="28"/>
      <c r="AW8" s="27"/>
      <c r="AX8" s="27"/>
      <c r="AY8" s="27"/>
      <c r="AZ8" s="27"/>
      <c r="BA8" s="27"/>
      <c r="BB8" s="28"/>
      <c r="BC8" s="27"/>
      <c r="BD8" s="27"/>
      <c r="BE8" s="27"/>
      <c r="BF8" s="27"/>
      <c r="BG8" s="25"/>
      <c r="BH8" s="16"/>
      <c r="BN8" s="16"/>
      <c r="BT8" s="16"/>
      <c r="BZ8" s="16"/>
      <c r="CF8" s="16"/>
      <c r="CL8" s="16"/>
      <c r="CR8" s="16"/>
      <c r="CX8" s="16"/>
      <c r="DD8" s="16"/>
      <c r="DJ8" s="16"/>
      <c r="DP8" s="16"/>
      <c r="DV8" s="16"/>
      <c r="EB8" s="16"/>
      <c r="EH8" s="16"/>
      <c r="EN8" s="16"/>
      <c r="ET8" s="16"/>
      <c r="EZ8" s="16"/>
      <c r="FF8" s="16"/>
      <c r="FL8" s="16"/>
      <c r="FR8" s="16"/>
      <c r="FX8" s="16"/>
      <c r="GD8" s="16"/>
      <c r="GJ8" s="16"/>
      <c r="GP8" s="16"/>
      <c r="GV8" s="16"/>
      <c r="HB8" s="16"/>
      <c r="HH8" s="16"/>
      <c r="HN8" s="16"/>
      <c r="HT8" s="16"/>
      <c r="HZ8" s="16"/>
      <c r="IF8" s="16"/>
      <c r="IL8" s="16"/>
      <c r="IR8" s="16"/>
    </row>
    <row r="9" spans="1:6" ht="24.75" customHeight="1">
      <c r="A9" s="6">
        <v>1</v>
      </c>
      <c r="B9" s="12" t="s">
        <v>0</v>
      </c>
      <c r="C9" s="13">
        <v>3190</v>
      </c>
      <c r="D9" s="6" t="s">
        <v>17</v>
      </c>
      <c r="E9" s="6" t="s">
        <v>18</v>
      </c>
      <c r="F9" s="17" t="s">
        <v>19</v>
      </c>
    </row>
    <row r="10" spans="1:6" ht="21" customHeight="1">
      <c r="A10" s="6">
        <v>2</v>
      </c>
      <c r="B10" s="12" t="s">
        <v>3</v>
      </c>
      <c r="C10" s="13">
        <v>5229</v>
      </c>
      <c r="D10" s="6" t="s">
        <v>17</v>
      </c>
      <c r="E10" s="6" t="s">
        <v>18</v>
      </c>
      <c r="F10" s="17" t="s">
        <v>19</v>
      </c>
    </row>
    <row r="11" spans="1:6" ht="27" customHeight="1">
      <c r="A11" s="6">
        <v>3</v>
      </c>
      <c r="B11" s="12" t="s">
        <v>20</v>
      </c>
      <c r="C11" s="13">
        <v>4500</v>
      </c>
      <c r="D11" s="6" t="s">
        <v>17</v>
      </c>
      <c r="E11" s="6" t="s">
        <v>18</v>
      </c>
      <c r="F11" s="17" t="s">
        <v>19</v>
      </c>
    </row>
    <row r="12" spans="1:6" ht="22.5" customHeight="1">
      <c r="A12" s="6">
        <v>4</v>
      </c>
      <c r="B12" s="12" t="s">
        <v>2</v>
      </c>
      <c r="C12" s="30">
        <v>8820</v>
      </c>
      <c r="D12" s="6" t="s">
        <v>21</v>
      </c>
      <c r="E12" s="6" t="s">
        <v>22</v>
      </c>
      <c r="F12" s="17" t="s">
        <v>23</v>
      </c>
    </row>
    <row r="13" spans="1:6" ht="21.75" customHeight="1">
      <c r="A13" s="6">
        <v>5</v>
      </c>
      <c r="B13" s="12" t="s">
        <v>5</v>
      </c>
      <c r="C13" s="30">
        <v>8000</v>
      </c>
      <c r="D13" s="6" t="s">
        <v>24</v>
      </c>
      <c r="E13" s="6" t="s">
        <v>25</v>
      </c>
      <c r="F13" s="17" t="s">
        <v>23</v>
      </c>
    </row>
    <row r="14" spans="1:6" ht="39.75" customHeight="1" thickBot="1">
      <c r="A14" s="22">
        <v>6</v>
      </c>
      <c r="B14" s="23" t="s">
        <v>1</v>
      </c>
      <c r="C14" s="31">
        <v>14100</v>
      </c>
      <c r="D14" s="22" t="s">
        <v>37</v>
      </c>
      <c r="E14" s="22" t="s">
        <v>36</v>
      </c>
      <c r="F14" s="42" t="s">
        <v>23</v>
      </c>
    </row>
    <row r="15" spans="1:7" ht="81">
      <c r="A15" s="20">
        <v>7</v>
      </c>
      <c r="B15" s="21" t="s">
        <v>45</v>
      </c>
      <c r="C15" s="34">
        <v>9000</v>
      </c>
      <c r="D15" s="21" t="s">
        <v>52</v>
      </c>
      <c r="E15" s="20" t="s">
        <v>54</v>
      </c>
      <c r="F15" s="11">
        <v>860549478</v>
      </c>
      <c r="G15" s="26">
        <v>654519454</v>
      </c>
    </row>
    <row r="16" spans="1:6" ht="60.75">
      <c r="A16" s="6">
        <v>8</v>
      </c>
      <c r="B16" s="14" t="s">
        <v>47</v>
      </c>
      <c r="C16" s="30">
        <v>12000</v>
      </c>
      <c r="D16" s="21" t="s">
        <v>46</v>
      </c>
      <c r="E16" s="20" t="s">
        <v>53</v>
      </c>
      <c r="F16" s="11"/>
    </row>
    <row r="17" spans="1:6" ht="40.5">
      <c r="A17" s="6">
        <v>9</v>
      </c>
      <c r="B17" s="14" t="s">
        <v>49</v>
      </c>
      <c r="C17" s="32">
        <v>4000</v>
      </c>
      <c r="D17" s="21" t="s">
        <v>51</v>
      </c>
      <c r="E17" s="6" t="s">
        <v>48</v>
      </c>
      <c r="F17" s="11"/>
    </row>
    <row r="18" spans="1:6" ht="40.5">
      <c r="A18" s="6">
        <v>10</v>
      </c>
      <c r="B18" s="29" t="s">
        <v>50</v>
      </c>
      <c r="C18" s="32">
        <v>6161</v>
      </c>
      <c r="D18" s="21" t="s">
        <v>51</v>
      </c>
      <c r="E18" s="6" t="s">
        <v>48</v>
      </c>
      <c r="F18" s="11"/>
    </row>
    <row r="19" spans="1:6" ht="20.25">
      <c r="A19" s="47" t="s">
        <v>27</v>
      </c>
      <c r="B19" s="48"/>
      <c r="C19" s="5">
        <f>SUM(C9:C18)</f>
        <v>75000</v>
      </c>
      <c r="D19" s="4"/>
      <c r="E19" s="4"/>
      <c r="F19" s="18"/>
    </row>
    <row r="20" spans="1:6" ht="20.25">
      <c r="A20" s="47" t="s">
        <v>4</v>
      </c>
      <c r="B20" s="48"/>
      <c r="C20" s="5">
        <v>75000</v>
      </c>
      <c r="D20" s="4"/>
      <c r="E20" s="4"/>
      <c r="F20" s="18"/>
    </row>
    <row r="21" spans="1:6" ht="20.25" customHeight="1">
      <c r="A21" s="47" t="s">
        <v>28</v>
      </c>
      <c r="B21" s="48"/>
      <c r="C21" s="5">
        <f>C20-C19</f>
        <v>0</v>
      </c>
      <c r="D21" s="6"/>
      <c r="E21" s="6"/>
      <c r="F21" s="19"/>
    </row>
    <row r="24" ht="27">
      <c r="A24" s="9" t="s">
        <v>29</v>
      </c>
    </row>
    <row r="25" spans="1:252" s="7" customFormat="1" ht="23.25" customHeight="1">
      <c r="A25" s="7" t="s">
        <v>35</v>
      </c>
      <c r="B25" s="7" t="s">
        <v>12</v>
      </c>
      <c r="C25" s="7" t="s">
        <v>13</v>
      </c>
      <c r="D25" s="7" t="s">
        <v>14</v>
      </c>
      <c r="E25" s="7" t="s">
        <v>15</v>
      </c>
      <c r="F25" s="16" t="s">
        <v>16</v>
      </c>
      <c r="G25" s="27"/>
      <c r="H25" s="27"/>
      <c r="I25" s="27"/>
      <c r="J25" s="27"/>
      <c r="K25" s="27"/>
      <c r="L25" s="28"/>
      <c r="M25" s="27"/>
      <c r="N25" s="27"/>
      <c r="O25" s="27"/>
      <c r="P25" s="27"/>
      <c r="Q25" s="27"/>
      <c r="R25" s="28"/>
      <c r="S25" s="27"/>
      <c r="T25" s="27"/>
      <c r="U25" s="27"/>
      <c r="V25" s="27"/>
      <c r="W25" s="27"/>
      <c r="X25" s="28"/>
      <c r="Y25" s="27"/>
      <c r="Z25" s="27"/>
      <c r="AA25" s="27"/>
      <c r="AB25" s="27"/>
      <c r="AC25" s="27"/>
      <c r="AD25" s="28"/>
      <c r="AE25" s="27"/>
      <c r="AF25" s="27"/>
      <c r="AG25" s="27"/>
      <c r="AH25" s="27"/>
      <c r="AI25" s="27"/>
      <c r="AJ25" s="28"/>
      <c r="AK25" s="27"/>
      <c r="AL25" s="27"/>
      <c r="AM25" s="27"/>
      <c r="AN25" s="27"/>
      <c r="AO25" s="27"/>
      <c r="AP25" s="28"/>
      <c r="AQ25" s="27"/>
      <c r="AR25" s="27"/>
      <c r="AS25" s="27"/>
      <c r="AT25" s="27"/>
      <c r="AU25" s="27"/>
      <c r="AV25" s="28"/>
      <c r="AW25" s="27"/>
      <c r="AX25" s="27"/>
      <c r="AY25" s="27"/>
      <c r="AZ25" s="27"/>
      <c r="BA25" s="27"/>
      <c r="BB25" s="28"/>
      <c r="BC25" s="27"/>
      <c r="BD25" s="27"/>
      <c r="BE25" s="27"/>
      <c r="BF25" s="27"/>
      <c r="BG25" s="25"/>
      <c r="BH25" s="16"/>
      <c r="BN25" s="16"/>
      <c r="BT25" s="16"/>
      <c r="BZ25" s="16"/>
      <c r="CF25" s="16"/>
      <c r="CL25" s="16"/>
      <c r="CR25" s="16"/>
      <c r="CX25" s="16"/>
      <c r="DD25" s="16"/>
      <c r="DJ25" s="16"/>
      <c r="DP25" s="16"/>
      <c r="DV25" s="16"/>
      <c r="EB25" s="16"/>
      <c r="EH25" s="16"/>
      <c r="EN25" s="16"/>
      <c r="ET25" s="16"/>
      <c r="EZ25" s="16"/>
      <c r="FF25" s="16"/>
      <c r="FL25" s="16"/>
      <c r="FR25" s="16"/>
      <c r="FX25" s="16"/>
      <c r="GD25" s="16"/>
      <c r="GJ25" s="16"/>
      <c r="GP25" s="16"/>
      <c r="GV25" s="16"/>
      <c r="HB25" s="16"/>
      <c r="HH25" s="16"/>
      <c r="HN25" s="16"/>
      <c r="HT25" s="16"/>
      <c r="HZ25" s="16"/>
      <c r="IF25" s="16"/>
      <c r="IL25" s="16"/>
      <c r="IR25" s="16"/>
    </row>
    <row r="26" spans="1:6" ht="16.5" customHeight="1">
      <c r="A26" s="6"/>
      <c r="B26" s="12" t="s">
        <v>33</v>
      </c>
      <c r="C26" s="10"/>
      <c r="D26" s="6"/>
      <c r="E26" s="6"/>
      <c r="F26" s="24"/>
    </row>
    <row r="27" spans="1:6" ht="24">
      <c r="A27" s="6">
        <v>1</v>
      </c>
      <c r="B27" s="12" t="s">
        <v>30</v>
      </c>
      <c r="C27" s="30">
        <v>60000</v>
      </c>
      <c r="D27" s="6" t="s">
        <v>38</v>
      </c>
      <c r="E27" s="6" t="s">
        <v>25</v>
      </c>
      <c r="F27" s="24"/>
    </row>
    <row r="28" spans="1:6" ht="18" customHeight="1">
      <c r="A28" s="6">
        <v>2</v>
      </c>
      <c r="B28" s="12" t="s">
        <v>31</v>
      </c>
      <c r="C28" s="30">
        <v>30000</v>
      </c>
      <c r="D28" s="6" t="s">
        <v>39</v>
      </c>
      <c r="E28" s="6" t="s">
        <v>25</v>
      </c>
      <c r="F28" s="24"/>
    </row>
    <row r="29" spans="1:6" ht="18.75" customHeight="1">
      <c r="A29" s="6">
        <v>3</v>
      </c>
      <c r="B29" s="12" t="s">
        <v>34</v>
      </c>
      <c r="C29" s="30">
        <v>30000</v>
      </c>
      <c r="D29" s="6" t="s">
        <v>40</v>
      </c>
      <c r="E29" s="6" t="s">
        <v>41</v>
      </c>
      <c r="F29" s="24"/>
    </row>
    <row r="30" spans="1:6" ht="24">
      <c r="A30" s="47" t="s">
        <v>27</v>
      </c>
      <c r="B30" s="48"/>
      <c r="C30" s="5">
        <f>SUM(C27:C29)</f>
        <v>120000</v>
      </c>
      <c r="D30" s="4"/>
      <c r="E30" s="4"/>
      <c r="F30" s="18"/>
    </row>
    <row r="31" spans="1:6" ht="24">
      <c r="A31" s="47" t="s">
        <v>4</v>
      </c>
      <c r="B31" s="48"/>
      <c r="C31" s="5">
        <v>120000</v>
      </c>
      <c r="D31" s="4"/>
      <c r="E31" s="4"/>
      <c r="F31" s="18"/>
    </row>
    <row r="32" spans="1:6" ht="20.25" customHeight="1">
      <c r="A32" s="47" t="s">
        <v>28</v>
      </c>
      <c r="B32" s="48"/>
      <c r="C32" s="5">
        <f>C31-C30</f>
        <v>0</v>
      </c>
      <c r="D32" s="6"/>
      <c r="E32" s="6"/>
      <c r="F32" s="19"/>
    </row>
    <row r="33" ht="18.75" customHeight="1">
      <c r="A33" s="3"/>
    </row>
    <row r="36" ht="27">
      <c r="A36" s="9" t="s">
        <v>32</v>
      </c>
    </row>
    <row r="37" spans="1:252" s="7" customFormat="1" ht="23.25" customHeight="1">
      <c r="A37" s="7" t="s">
        <v>35</v>
      </c>
      <c r="B37" s="7" t="s">
        <v>12</v>
      </c>
      <c r="C37" s="7" t="s">
        <v>13</v>
      </c>
      <c r="D37" s="7" t="s">
        <v>14</v>
      </c>
      <c r="E37" s="7" t="s">
        <v>15</v>
      </c>
      <c r="F37" s="16" t="s">
        <v>16</v>
      </c>
      <c r="G37" s="27"/>
      <c r="H37" s="27"/>
      <c r="I37" s="27"/>
      <c r="J37" s="27"/>
      <c r="K37" s="27"/>
      <c r="L37" s="28"/>
      <c r="M37" s="27"/>
      <c r="N37" s="27"/>
      <c r="O37" s="27"/>
      <c r="P37" s="27"/>
      <c r="Q37" s="27"/>
      <c r="R37" s="28"/>
      <c r="S37" s="27"/>
      <c r="T37" s="27"/>
      <c r="U37" s="27"/>
      <c r="V37" s="27"/>
      <c r="W37" s="27"/>
      <c r="X37" s="28"/>
      <c r="Y37" s="27"/>
      <c r="Z37" s="27"/>
      <c r="AA37" s="27"/>
      <c r="AB37" s="27"/>
      <c r="AC37" s="27"/>
      <c r="AD37" s="28"/>
      <c r="AE37" s="27"/>
      <c r="AF37" s="27"/>
      <c r="AG37" s="27"/>
      <c r="AH37" s="27"/>
      <c r="AI37" s="27"/>
      <c r="AJ37" s="28"/>
      <c r="AK37" s="27"/>
      <c r="AL37" s="27"/>
      <c r="AM37" s="27"/>
      <c r="AN37" s="27"/>
      <c r="AO37" s="27"/>
      <c r="AP37" s="28"/>
      <c r="AQ37" s="27"/>
      <c r="AR37" s="27"/>
      <c r="AS37" s="27"/>
      <c r="AT37" s="27"/>
      <c r="AU37" s="27"/>
      <c r="AV37" s="28"/>
      <c r="AW37" s="27"/>
      <c r="AX37" s="27"/>
      <c r="AY37" s="27"/>
      <c r="AZ37" s="27"/>
      <c r="BA37" s="27"/>
      <c r="BB37" s="28"/>
      <c r="BC37" s="27"/>
      <c r="BD37" s="27"/>
      <c r="BE37" s="27"/>
      <c r="BF37" s="27"/>
      <c r="BG37" s="25"/>
      <c r="BH37" s="16"/>
      <c r="BN37" s="16"/>
      <c r="BT37" s="16"/>
      <c r="BZ37" s="16"/>
      <c r="CF37" s="16"/>
      <c r="CL37" s="16"/>
      <c r="CR37" s="16"/>
      <c r="CX37" s="16"/>
      <c r="DD37" s="16"/>
      <c r="DJ37" s="16"/>
      <c r="DP37" s="16"/>
      <c r="DV37" s="16"/>
      <c r="EB37" s="16"/>
      <c r="EH37" s="16"/>
      <c r="EN37" s="16"/>
      <c r="ET37" s="16"/>
      <c r="EZ37" s="16"/>
      <c r="FF37" s="16"/>
      <c r="FL37" s="16"/>
      <c r="FR37" s="16"/>
      <c r="FX37" s="16"/>
      <c r="GD37" s="16"/>
      <c r="GJ37" s="16"/>
      <c r="GP37" s="16"/>
      <c r="GV37" s="16"/>
      <c r="HB37" s="16"/>
      <c r="HH37" s="16"/>
      <c r="HN37" s="16"/>
      <c r="HT37" s="16"/>
      <c r="HZ37" s="16"/>
      <c r="IF37" s="16"/>
      <c r="IL37" s="16"/>
      <c r="IR37" s="16"/>
    </row>
    <row r="38" spans="1:6" ht="18" customHeight="1">
      <c r="A38" s="6" t="s">
        <v>42</v>
      </c>
      <c r="B38" s="12" t="s">
        <v>43</v>
      </c>
      <c r="C38" s="13">
        <v>10000</v>
      </c>
      <c r="D38" s="6" t="s">
        <v>26</v>
      </c>
      <c r="E38" s="6" t="s">
        <v>44</v>
      </c>
      <c r="F38" s="24"/>
    </row>
    <row r="39" spans="1:6" ht="24">
      <c r="A39" s="47" t="s">
        <v>27</v>
      </c>
      <c r="B39" s="48"/>
      <c r="C39" s="33">
        <f>SUM(C38)</f>
        <v>10000</v>
      </c>
      <c r="D39" s="4"/>
      <c r="E39" s="4"/>
      <c r="F39" s="24"/>
    </row>
    <row r="40" spans="1:6" ht="24">
      <c r="A40" s="47" t="s">
        <v>4</v>
      </c>
      <c r="B40" s="48"/>
      <c r="C40" s="5">
        <v>10000</v>
      </c>
      <c r="D40" s="4"/>
      <c r="E40" s="4"/>
      <c r="F40" s="24"/>
    </row>
    <row r="41" spans="1:6" ht="20.25" customHeight="1">
      <c r="A41" s="47" t="s">
        <v>28</v>
      </c>
      <c r="B41" s="48"/>
      <c r="C41" s="5">
        <f>C40-C39</f>
        <v>0</v>
      </c>
      <c r="D41" s="6"/>
      <c r="E41" s="6"/>
      <c r="F41" s="24"/>
    </row>
    <row r="43" spans="2:3" ht="14.25">
      <c r="B43" t="s">
        <v>55</v>
      </c>
      <c r="C43" s="35">
        <f>C40+C31+C20</f>
        <v>205000</v>
      </c>
    </row>
    <row r="46" spans="2:4" ht="24">
      <c r="B46" s="36" t="s">
        <v>56</v>
      </c>
      <c r="C46" s="36">
        <v>65000</v>
      </c>
      <c r="D46" s="36"/>
    </row>
    <row r="47" spans="2:4" ht="22.5" customHeight="1">
      <c r="B47" s="12" t="s">
        <v>17</v>
      </c>
      <c r="C47" s="38">
        <v>20000</v>
      </c>
      <c r="D47" s="41" t="s">
        <v>57</v>
      </c>
    </row>
    <row r="48" spans="2:4" ht="21" customHeight="1">
      <c r="B48" s="12" t="s">
        <v>17</v>
      </c>
      <c r="C48" s="38">
        <v>5000</v>
      </c>
      <c r="D48" s="38" t="s">
        <v>58</v>
      </c>
    </row>
    <row r="49" spans="2:4" ht="20.25" customHeight="1">
      <c r="B49" s="38" t="s">
        <v>59</v>
      </c>
      <c r="C49" s="39">
        <v>15000</v>
      </c>
      <c r="D49" s="38" t="s">
        <v>68</v>
      </c>
    </row>
    <row r="50" spans="2:4" ht="24">
      <c r="B50" s="37" t="s">
        <v>60</v>
      </c>
      <c r="C50" s="39">
        <v>20000</v>
      </c>
      <c r="D50" s="40" t="s">
        <v>62</v>
      </c>
    </row>
    <row r="51" spans="2:4" ht="24">
      <c r="B51" s="37" t="s">
        <v>61</v>
      </c>
      <c r="C51" s="37">
        <v>5000</v>
      </c>
      <c r="D51" s="37"/>
    </row>
    <row r="52" spans="2:4" ht="24">
      <c r="B52" s="36"/>
      <c r="C52" s="36">
        <f>SUM(C47:C51)</f>
        <v>65000</v>
      </c>
      <c r="D52" s="36"/>
    </row>
    <row r="53" spans="2:4" ht="24">
      <c r="B53" s="36"/>
      <c r="C53" s="36"/>
      <c r="D53" s="36"/>
    </row>
    <row r="54" spans="2:4" ht="24">
      <c r="B54" s="36"/>
      <c r="C54" s="36"/>
      <c r="D54" s="36"/>
    </row>
    <row r="55" spans="2:4" ht="24">
      <c r="B55" s="36"/>
      <c r="C55" s="36"/>
      <c r="D55" s="36"/>
    </row>
    <row r="56" spans="2:4" ht="24">
      <c r="B56" s="36"/>
      <c r="C56" s="36"/>
      <c r="D56" s="36"/>
    </row>
    <row r="57" spans="2:4" ht="24">
      <c r="B57" s="36"/>
      <c r="C57" s="36"/>
      <c r="D57" s="36"/>
    </row>
    <row r="58" spans="2:4" ht="24">
      <c r="B58" s="36"/>
      <c r="C58" s="36"/>
      <c r="D58" s="36"/>
    </row>
    <row r="59" spans="2:4" ht="24">
      <c r="B59" s="36"/>
      <c r="C59" s="36"/>
      <c r="D59" s="36"/>
    </row>
  </sheetData>
  <sheetProtection/>
  <mergeCells count="9">
    <mergeCell ref="A19:B19"/>
    <mergeCell ref="A20:B20"/>
    <mergeCell ref="A41:B41"/>
    <mergeCell ref="A21:B21"/>
    <mergeCell ref="A30:B30"/>
    <mergeCell ref="A31:B31"/>
    <mergeCell ref="A32:B32"/>
    <mergeCell ref="A39:B39"/>
    <mergeCell ref="A40:B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7.00390625" style="0" customWidth="1"/>
    <col min="2" max="2" width="38.57421875" style="0" customWidth="1"/>
    <col min="3" max="3" width="44.7109375" style="0" customWidth="1"/>
    <col min="4" max="4" width="28.140625" style="0" customWidth="1"/>
  </cols>
  <sheetData>
    <row r="3" spans="1:4" ht="14.25">
      <c r="A3" s="43" t="s">
        <v>35</v>
      </c>
      <c r="B3" s="43" t="s">
        <v>12</v>
      </c>
      <c r="C3" s="43" t="s">
        <v>14</v>
      </c>
      <c r="D3" s="43" t="s">
        <v>15</v>
      </c>
    </row>
    <row r="4" spans="1:4" ht="14.25">
      <c r="A4">
        <v>1</v>
      </c>
      <c r="B4" t="s">
        <v>0</v>
      </c>
      <c r="C4" t="s">
        <v>17</v>
      </c>
      <c r="D4" t="s">
        <v>18</v>
      </c>
    </row>
    <row r="5" spans="1:4" ht="14.25">
      <c r="A5">
        <v>2</v>
      </c>
      <c r="B5" s="44" t="s">
        <v>3</v>
      </c>
      <c r="C5" t="s">
        <v>17</v>
      </c>
      <c r="D5" t="s">
        <v>18</v>
      </c>
    </row>
    <row r="6" spans="1:4" ht="14.25">
      <c r="A6">
        <v>3</v>
      </c>
      <c r="B6" t="s">
        <v>20</v>
      </c>
      <c r="C6" t="s">
        <v>17</v>
      </c>
      <c r="D6" t="s">
        <v>18</v>
      </c>
    </row>
    <row r="7" spans="1:2" ht="14.25">
      <c r="A7">
        <v>4</v>
      </c>
      <c r="B7" s="44" t="s">
        <v>64</v>
      </c>
    </row>
    <row r="8" spans="1:4" ht="14.25">
      <c r="A8">
        <v>5</v>
      </c>
      <c r="B8" t="s">
        <v>63</v>
      </c>
      <c r="C8" t="s">
        <v>17</v>
      </c>
      <c r="D8" t="s">
        <v>18</v>
      </c>
    </row>
    <row r="9" spans="1:4" ht="14.25">
      <c r="A9">
        <v>6</v>
      </c>
      <c r="B9" t="s">
        <v>2</v>
      </c>
      <c r="C9" t="s">
        <v>21</v>
      </c>
      <c r="D9" t="s">
        <v>22</v>
      </c>
    </row>
    <row r="10" spans="1:4" ht="14.25">
      <c r="A10">
        <v>7</v>
      </c>
      <c r="B10" s="44" t="s">
        <v>5</v>
      </c>
      <c r="C10" t="s">
        <v>24</v>
      </c>
      <c r="D10" t="s">
        <v>25</v>
      </c>
    </row>
    <row r="11" spans="1:4" ht="14.25">
      <c r="A11">
        <v>8</v>
      </c>
      <c r="B11" t="s">
        <v>1</v>
      </c>
      <c r="C11" t="s">
        <v>37</v>
      </c>
      <c r="D11" t="s">
        <v>36</v>
      </c>
    </row>
    <row r="12" spans="1:4" ht="14.25">
      <c r="A12">
        <v>9</v>
      </c>
      <c r="B12" t="s">
        <v>45</v>
      </c>
      <c r="C12" t="s">
        <v>52</v>
      </c>
      <c r="D12" t="s">
        <v>54</v>
      </c>
    </row>
    <row r="13" spans="1:4" ht="14.25">
      <c r="A13">
        <v>10</v>
      </c>
      <c r="B13" t="s">
        <v>47</v>
      </c>
      <c r="C13" t="s">
        <v>46</v>
      </c>
      <c r="D13" t="s">
        <v>53</v>
      </c>
    </row>
    <row r="14" spans="1:4" ht="14.25">
      <c r="A14">
        <v>11</v>
      </c>
      <c r="B14" s="46" t="s">
        <v>49</v>
      </c>
      <c r="C14" t="s">
        <v>51</v>
      </c>
      <c r="D14" t="s">
        <v>48</v>
      </c>
    </row>
    <row r="15" spans="1:4" ht="14.25">
      <c r="A15">
        <v>12</v>
      </c>
      <c r="B15" s="44" t="s">
        <v>50</v>
      </c>
      <c r="C15" t="s">
        <v>51</v>
      </c>
      <c r="D15" t="s">
        <v>48</v>
      </c>
    </row>
    <row r="16" spans="1:3" ht="20.25">
      <c r="A16">
        <v>13</v>
      </c>
      <c r="B16" t="s">
        <v>66</v>
      </c>
      <c r="C16" s="38" t="s">
        <v>59</v>
      </c>
    </row>
    <row r="17" spans="1:3" ht="20.25">
      <c r="A17">
        <v>14</v>
      </c>
      <c r="B17" t="s">
        <v>67</v>
      </c>
      <c r="C17" s="38" t="s">
        <v>59</v>
      </c>
    </row>
    <row r="18" spans="1:3" ht="20.25">
      <c r="A18">
        <v>15</v>
      </c>
      <c r="B18" s="45" t="s">
        <v>65</v>
      </c>
      <c r="C18" s="37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2021-08-23T04:27:09Z</dcterms:created>
  <dcterms:modified xsi:type="dcterms:W3CDTF">2022-05-09T02:50:09Z</dcterms:modified>
  <cp:category/>
  <cp:version/>
  <cp:contentType/>
  <cp:contentStatus/>
</cp:coreProperties>
</file>